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Arkusz1" sheetId="1" r:id="rId1"/>
  </sheets>
  <definedNames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<sst xmlns="http://schemas.openxmlformats.org/spreadsheetml/2006/main" count="97" uniqueCount="68">
  <si>
    <t>J.m.</t>
  </si>
  <si>
    <t>Lp.</t>
  </si>
  <si>
    <t>Cena jed. [PLN]* NETTO</t>
  </si>
  <si>
    <t>Wartość [PLN]*
NETTO</t>
  </si>
  <si>
    <t>m</t>
  </si>
  <si>
    <t>szt.</t>
  </si>
  <si>
    <t>kpl</t>
  </si>
  <si>
    <r>
      <t xml:space="preserve">***) Wykonawca wypełnia </t>
    </r>
    <r>
      <rPr>
        <b/>
        <i/>
        <sz val="10"/>
        <rFont val="Arial CE"/>
        <family val="0"/>
      </rPr>
      <t>każdą</t>
    </r>
    <r>
      <rPr>
        <i/>
        <sz val="10"/>
        <rFont val="Arial CE"/>
        <family val="2"/>
      </rPr>
      <t xml:space="preserve"> pozycję Przedmiaru</t>
    </r>
  </si>
  <si>
    <t xml:space="preserve">RAZEM WARTOŚĆ CAŁKOWITA WYCENIONYCH ROBÓT NETTO </t>
  </si>
  <si>
    <t>WYCENIONY PRZEDMIAR ROBÓT - ZAŁĄCZNIK DO OFERTY WYKONAWCY</t>
  </si>
  <si>
    <t>Miejscowość, data</t>
  </si>
  <si>
    <t>PODPIS / PIECZĘĆ WYKONAWCY</t>
  </si>
  <si>
    <r>
      <t>6=kol.4</t>
    </r>
    <r>
      <rPr>
        <b/>
        <i/>
        <sz val="8"/>
        <rFont val="Arial"/>
        <family val="2"/>
      </rPr>
      <t>x</t>
    </r>
    <r>
      <rPr>
        <b/>
        <i/>
        <sz val="10"/>
        <rFont val="Arial"/>
        <family val="2"/>
      </rPr>
      <t>kol.5</t>
    </r>
  </si>
  <si>
    <t>NAZWA WYKONAWCY / adres, siedziba</t>
  </si>
  <si>
    <r>
      <t>m</t>
    </r>
    <r>
      <rPr>
        <b/>
        <vertAlign val="superscript"/>
        <sz val="11"/>
        <rFont val="Arial"/>
        <family val="2"/>
      </rPr>
      <t>2</t>
    </r>
  </si>
  <si>
    <t>WARTOŚĆ CAŁKOWITA WYCENIONYCH ROBÓT</t>
  </si>
  <si>
    <t>PLN NETTO</t>
  </si>
  <si>
    <t>VAT 
[23%]</t>
  </si>
  <si>
    <t>PLN BRUTTO</t>
  </si>
  <si>
    <r>
      <t xml:space="preserve">****) Wykonawca przenosi wartość robót do </t>
    </r>
    <r>
      <rPr>
        <b/>
        <i/>
        <sz val="10"/>
        <color indexed="8"/>
        <rFont val="Arial"/>
        <family val="2"/>
      </rPr>
      <t>Formularza Oferty</t>
    </r>
  </si>
  <si>
    <t>NAZWA ZADANIA / ROBÓT BUDOWLANYCH</t>
  </si>
  <si>
    <t>UWAGI DO TABELI PRZEDMIARU:</t>
  </si>
  <si>
    <t>Obmiar
[wg PB]</t>
  </si>
  <si>
    <t>Opis / Element robót</t>
  </si>
  <si>
    <t>Demontaż wyłączonych z eksploatacji przyłączy wodociągowych Dz50mm-Dz32mm do budynków poprzez odcięcie i zaślepienie przewodów</t>
  </si>
  <si>
    <r>
      <t xml:space="preserve">*) Ceny jednostkowe i wartość należy podawać </t>
    </r>
    <r>
      <rPr>
        <b/>
        <i/>
        <sz val="10"/>
        <rFont val="Arial"/>
        <family val="2"/>
      </rPr>
      <t>bez VAT w PLN</t>
    </r>
    <r>
      <rPr>
        <i/>
        <sz val="10"/>
        <rFont val="Arial"/>
        <family val="2"/>
      </rPr>
      <t xml:space="preserve">             z dokładnością do dwóch miejsc po przecinku</t>
    </r>
  </si>
  <si>
    <r>
      <t xml:space="preserve">**) Płatność dla Wykonawcy za wykonane elementy robót należna będzie na podstawie </t>
    </r>
    <r>
      <rPr>
        <b/>
        <i/>
        <sz val="10"/>
        <rFont val="Arial"/>
        <family val="2"/>
      </rPr>
      <t xml:space="preserve">pomierzonych faktycznych ilości  </t>
    </r>
    <r>
      <rPr>
        <i/>
        <sz val="10"/>
        <rFont val="Arial"/>
        <family val="2"/>
      </rPr>
      <t xml:space="preserve">i potwierdzonych przez </t>
    </r>
    <r>
      <rPr>
        <b/>
        <i/>
        <sz val="10"/>
        <rFont val="Arial"/>
        <family val="2"/>
      </rPr>
      <t>uprawnionego Geodetę</t>
    </r>
  </si>
  <si>
    <t>*****) Tabela Przedmiaru Robót pokrywa całość robót zgodnie z PB</t>
  </si>
  <si>
    <t>Odtworzenie zieleni i trawników siewem z nawożeniem w pasie robót</t>
  </si>
  <si>
    <r>
      <t xml:space="preserve">Podejścia przewodów wod. pod zestawy wodomierzowe - montaż rurociagów Dz63mm z rur PEHD </t>
    </r>
    <r>
      <rPr>
        <b/>
        <sz val="10"/>
        <rFont val="Arial"/>
        <family val="2"/>
      </rPr>
      <t>w budynkach</t>
    </r>
  </si>
  <si>
    <r>
      <t xml:space="preserve">Podejścia przewodów wod. pod zestawy wodomierzowe - montaż rurociagów Dz50mm z rur PEHD </t>
    </r>
    <r>
      <rPr>
        <b/>
        <sz val="10"/>
        <rFont val="Arial"/>
        <family val="2"/>
      </rPr>
      <t>w budynkach</t>
    </r>
  </si>
  <si>
    <r>
      <t xml:space="preserve">Podejścia przewodów wod. pod zestawy wodomierzowe - montaż rurociagów Dz40mm z rur PEHD </t>
    </r>
    <r>
      <rPr>
        <b/>
        <sz val="10"/>
        <rFont val="Arial"/>
        <family val="2"/>
      </rPr>
      <t>w budynkach</t>
    </r>
  </si>
  <si>
    <t>m²</t>
  </si>
  <si>
    <t>Przebudowa sieci wodociągowej z przyłączami: ulica ZAUŁEK
 w Jeleniej Górze</t>
  </si>
  <si>
    <r>
      <t xml:space="preserve">Sieć wodociągowa  z rur  PE 100, SDR17  PN10  </t>
    </r>
    <r>
      <rPr>
        <b/>
        <sz val="10"/>
        <rFont val="Arial"/>
        <family val="2"/>
      </rPr>
      <t>dz160mm</t>
    </r>
    <r>
      <rPr>
        <sz val="10"/>
        <rFont val="Arial"/>
        <family val="2"/>
      </rPr>
      <t>, łączonych za pomocą  zgrzewania doczołowego, z robotami ziemnymi, umocnieniem i odwodnieniem wykopów oraz obsypką piaskową rur, oznakowaniem, z badaniami i sprawdzeniami</t>
    </r>
  </si>
  <si>
    <r>
      <t>Sieć wodociągowa  z rur  PE100, SDR17 PN10</t>
    </r>
    <r>
      <rPr>
        <b/>
        <sz val="10"/>
        <rFont val="Arial"/>
        <family val="2"/>
      </rPr>
      <t xml:space="preserve"> dz90mm</t>
    </r>
    <r>
      <rPr>
        <sz val="10"/>
        <rFont val="Arial"/>
        <family val="2"/>
      </rPr>
      <t>, łączonych za pomocą  zgrzewania doczołowego, z robotami ziemnymi, umocnieniem i odwodnieniem wykopów oraz obsypką piaskową rur, oznakowaniem, z badaniami i sprawdzeniami</t>
    </r>
  </si>
  <si>
    <r>
      <t>Zasuwy żeliwne kołnierzowe Ø150mm</t>
    </r>
    <r>
      <rPr>
        <b/>
        <sz val="10"/>
        <rFont val="Arial"/>
        <family val="2"/>
      </rPr>
      <t xml:space="preserve"> typu E1</t>
    </r>
    <r>
      <rPr>
        <sz val="10"/>
        <rFont val="Arial"/>
        <family val="2"/>
      </rPr>
      <t xml:space="preserve"> (PN16) z obudowami i skrzynkami ulicznymi</t>
    </r>
  </si>
  <si>
    <r>
      <t>Zasuwy żeliwne kołnierzowe Ø80mm</t>
    </r>
    <r>
      <rPr>
        <b/>
        <sz val="10"/>
        <rFont val="Arial"/>
        <family val="2"/>
      </rPr>
      <t xml:space="preserve"> typu E1</t>
    </r>
    <r>
      <rPr>
        <sz val="10"/>
        <rFont val="Arial"/>
        <family val="2"/>
      </rPr>
      <t xml:space="preserve"> (PN16) z obudowami i skrzynkami ulicznymi</t>
    </r>
  </si>
  <si>
    <t>Hydranty nadziemne Ø80mm  z robotami ziemnymi i montażem</t>
  </si>
  <si>
    <t>Hydranty podziemne Ø80mm  z robotami ziemnymi i montażem</t>
  </si>
  <si>
    <t>Zespół napowietrzająco - odpowietrzający Ø80 mm (PN16) do zabudowy bezpośrednio w gruncie, z robotami ziemnymi i montażem</t>
  </si>
  <si>
    <r>
      <t xml:space="preserve">Przyłącza wodociągowe  z rur  PE100 SDR17 PN10  </t>
    </r>
    <r>
      <rPr>
        <b/>
        <sz val="10"/>
        <rFont val="Arial"/>
        <family val="2"/>
      </rPr>
      <t>dz90mm</t>
    </r>
    <r>
      <rPr>
        <sz val="10"/>
        <rFont val="Arial"/>
        <family val="2"/>
      </rPr>
      <t xml:space="preserve"> łączonych za pomocą  zgrzewania elektrooporowego,  z robotami ziemnymi, umocnieniem i odwodnieniem wykopów obsypką piaskową rur, oznakowaniem, z badaniami i sprawdzeniami oraz włączeniem się do zestawów wodomierzowych w budynkach</t>
    </r>
  </si>
  <si>
    <r>
      <t xml:space="preserve">Zasuwy proste do przyłączy domowych średnicy </t>
    </r>
    <r>
      <rPr>
        <b/>
        <sz val="10"/>
        <rFont val="Arial"/>
        <family val="2"/>
      </rPr>
      <t xml:space="preserve">2" </t>
    </r>
    <r>
      <rPr>
        <sz val="10"/>
        <rFont val="Arial"/>
        <family val="2"/>
      </rPr>
      <t>z żeliwa sferoidalnego</t>
    </r>
    <r>
      <rPr>
        <b/>
        <sz val="10"/>
        <rFont val="Arial"/>
        <family val="2"/>
      </rPr>
      <t xml:space="preserve"> obustronnie gwintowane</t>
    </r>
    <r>
      <rPr>
        <sz val="10"/>
        <rFont val="Arial"/>
        <family val="2"/>
      </rPr>
      <t xml:space="preserve"> do rur PE z obudowami i skrzynkami ulicznymi</t>
    </r>
  </si>
  <si>
    <r>
      <t xml:space="preserve">Zasuwy proste do przyłączy domowych średnicy </t>
    </r>
    <r>
      <rPr>
        <b/>
        <sz val="10"/>
        <rFont val="Arial"/>
        <family val="2"/>
      </rPr>
      <t>1-1/2"</t>
    </r>
    <r>
      <rPr>
        <sz val="10"/>
        <rFont val="Arial"/>
        <family val="2"/>
      </rPr>
      <t xml:space="preserve"> z żeliwa sferoidalnego</t>
    </r>
    <r>
      <rPr>
        <b/>
        <sz val="10"/>
        <rFont val="Arial"/>
        <family val="2"/>
      </rPr>
      <t xml:space="preserve"> obustronnie gwintowane</t>
    </r>
    <r>
      <rPr>
        <sz val="10"/>
        <rFont val="Arial"/>
        <family val="2"/>
      </rPr>
      <t xml:space="preserve"> do rur PE z obudowami i skrzynkami ulicznymi</t>
    </r>
  </si>
  <si>
    <r>
      <t>Studzienka wodomierzowa systemowa tworzywowa</t>
    </r>
    <r>
      <rPr>
        <b/>
        <sz val="10"/>
        <rFont val="Arial"/>
        <family val="2"/>
      </rPr>
      <t xml:space="preserve"> DN1200mm</t>
    </r>
    <r>
      <rPr>
        <sz val="10"/>
        <rFont val="Arial"/>
        <family val="2"/>
      </rPr>
      <t xml:space="preserve">  z robotami ziemnymi, umocnieniem i odwodnieniem wykopu oraz obsypką piaskową , oznakowaniem, z badaniami i sprawdzeniami</t>
    </r>
  </si>
  <si>
    <t>Demontaż wyłączonej z eksploatacji sieci wodociągowej Dn150mm -Dn100mm-Dn80mm poprzez zamulenie odcinkami, odcięcie i zaślepienie przewodów</t>
  </si>
  <si>
    <r>
      <t xml:space="preserve">Podejścia przewodów wod. pod zestawy wodomierzowe - montaż rurociagów DN25mm z rur stalowych ocynkowanych </t>
    </r>
    <r>
      <rPr>
        <b/>
        <sz val="10"/>
        <rFont val="Arial"/>
        <family val="2"/>
      </rPr>
      <t>w budynkach</t>
    </r>
  </si>
  <si>
    <r>
      <t xml:space="preserve">Podejścia przewodów wod. pod zestawy wodomierzowe - montaż rurociagów DN50mm z rur stalowych ocynkowanych </t>
    </r>
    <r>
      <rPr>
        <b/>
        <sz val="10"/>
        <rFont val="Arial"/>
        <family val="2"/>
      </rPr>
      <t>w budynkach</t>
    </r>
  </si>
  <si>
    <r>
      <t xml:space="preserve">Podejścia przewodów wod. pod zestawy wodomierzowe - montaż rurociagów DN80mm z rur stalowych ocynkowanych </t>
    </r>
    <r>
      <rPr>
        <b/>
        <sz val="10"/>
        <rFont val="Arial"/>
        <family val="2"/>
      </rPr>
      <t>w budynkach</t>
    </r>
  </si>
  <si>
    <r>
      <t xml:space="preserve">Przewiert sterowany rurami  PE100 RC, PN16, SDR11 o średnicy </t>
    </r>
    <r>
      <rPr>
        <b/>
        <sz val="10"/>
        <rFont val="Arial"/>
        <family val="2"/>
      </rPr>
      <t>dz50mm</t>
    </r>
    <r>
      <rPr>
        <sz val="10"/>
        <rFont val="Arial"/>
        <family val="2"/>
      </rPr>
      <t xml:space="preserve"> z wykonaniem niezbędnych robót ziemnych, umocnieniem i odwodnieniem wykopów, wykonaniem komory startowej i odbiorczej oraz ich demontażem, z badaniami i sprawdzeniami rur przewodowych</t>
    </r>
  </si>
  <si>
    <r>
      <t xml:space="preserve">Przyłącza wodociągowe  z rur  PE100 SDR11 PN16  </t>
    </r>
    <r>
      <rPr>
        <b/>
        <sz val="10"/>
        <rFont val="Arial"/>
        <family val="2"/>
      </rPr>
      <t>dz63mm</t>
    </r>
    <r>
      <rPr>
        <sz val="10"/>
        <rFont val="Arial"/>
        <family val="2"/>
      </rPr>
      <t xml:space="preserve"> łączonych za pomocą  zgrzewania elektrooporowego,  z robotami ziemnymi, umocnieniem i odwodnieniem wykopów obsypką piaskową rur, oznakowaniem, z badaniami i sprawdzeniami oraz włączeniem się do zestawów wodomierzowych w budynkach</t>
    </r>
  </si>
  <si>
    <r>
      <t xml:space="preserve">Przyłącza wodociągowe  z rur  PE100 SDR11 PN16  </t>
    </r>
    <r>
      <rPr>
        <b/>
        <sz val="10"/>
        <rFont val="Arial"/>
        <family val="2"/>
      </rPr>
      <t xml:space="preserve">dz50mm </t>
    </r>
    <r>
      <rPr>
        <sz val="10"/>
        <rFont val="Arial"/>
        <family val="2"/>
      </rPr>
      <t>łączonych za pomocą  zgrzewania elektrooporowego,  z robotami ziemnymi, umocnieniem i odwodnieniem wykopów obsypką piaskową rur, oznakowaniem, z badaniami i sprawdzeniami oraz włączeniem się do zestawów wodomierzowych w budynkach</t>
    </r>
  </si>
  <si>
    <r>
      <t xml:space="preserve">Przyłącza wodociągowe  z rur  PE100 SDR11 PN16  </t>
    </r>
    <r>
      <rPr>
        <b/>
        <sz val="10"/>
        <rFont val="Arial"/>
        <family val="2"/>
      </rPr>
      <t xml:space="preserve">dz40mm </t>
    </r>
    <r>
      <rPr>
        <sz val="10"/>
        <rFont val="Arial"/>
        <family val="2"/>
      </rPr>
      <t>łączonych za pomocą  zgrzewania elektrooporowego,  z robotami ziemnymi, umocnieniem i odwodnieniem wykopów obsypką piaskową rur, oznakowaniem, z badaniami i sprawdzeniami oraz włączeniem się do zestawów wodomierzowych w budynkach</t>
    </r>
  </si>
  <si>
    <r>
      <t>Przebudowa zestawów wodomierzowych w budynkach wraz                     z włączeniem przewodu wod. do istniejącej instalacji wody zimnej (</t>
    </r>
    <r>
      <rPr>
        <b/>
        <sz val="10"/>
        <rFont val="Arial"/>
        <family val="2"/>
      </rPr>
      <t>bez wodomierza</t>
    </r>
    <r>
      <rPr>
        <sz val="10"/>
        <rFont val="Arial"/>
        <family val="2"/>
      </rPr>
      <t xml:space="preserve">), montowanych na konsolach wodomierzowych wraz z wymianą zaworów odcinających grzybkowych w węźle, doposażenie w zawór zwrotny typu EA oraz filtr wody wraz z odtworzeniem posadzek - </t>
    </r>
    <r>
      <rPr>
        <b/>
        <sz val="10"/>
        <rFont val="Arial"/>
        <family val="2"/>
      </rPr>
      <t xml:space="preserve">armatura w węźle DN25mm. </t>
    </r>
  </si>
  <si>
    <r>
      <t>Przebudowa zestawów wodomierzowych w budynkach wraz                     z włączeniem przewodu wod. do istniejącej instalacji wody zimnej (</t>
    </r>
    <r>
      <rPr>
        <b/>
        <sz val="10"/>
        <rFont val="Arial"/>
        <family val="2"/>
      </rPr>
      <t>bez wodomierza</t>
    </r>
    <r>
      <rPr>
        <sz val="10"/>
        <rFont val="Arial"/>
        <family val="2"/>
      </rPr>
      <t xml:space="preserve">), montowanych na konsolach wodomierzowych wraz z wymianą zaworów odcinających grzybkowych w węźle, doposażenie w zawór zwrotny typu EA oraz filtr wody wraz z odtworzeniem posadzek - </t>
    </r>
    <r>
      <rPr>
        <b/>
        <sz val="10"/>
        <rFont val="Arial"/>
        <family val="2"/>
      </rPr>
      <t xml:space="preserve">armatura w węźle DN50mm. </t>
    </r>
  </si>
  <si>
    <t xml:space="preserve">Nawierzchnie gruntowe i tłuczniowe odtwarzane jako tłuczniowe gr.20 cm (w-wa dolna z tłucznia gr.10 cm po zagęszczeniu + w-wa górna z tłucznia gr.10cm po zagęszczeniu z zaklinowaniem) - roboty rozbiórkowe i odtworzeniowe </t>
  </si>
  <si>
    <r>
      <t xml:space="preserve">Opracowanie </t>
    </r>
    <r>
      <rPr>
        <b/>
        <sz val="10"/>
        <rFont val="Arial"/>
        <family val="2"/>
      </rPr>
      <t xml:space="preserve">Projektu Odtworzenia Nawierzchni </t>
    </r>
    <r>
      <rPr>
        <sz val="10"/>
        <rFont val="Arial"/>
        <family val="2"/>
      </rPr>
      <t xml:space="preserve">i uzgodnienie dokumnetacji z MZDiM przed rozpoczeciem Robót budowlano-montażowych - </t>
    </r>
    <r>
      <rPr>
        <b/>
        <sz val="9"/>
        <color indexed="10"/>
        <rFont val="Arial"/>
        <family val="2"/>
      </rPr>
      <t xml:space="preserve"> ZGODNIE Z DECYZJĄ MZDIM </t>
    </r>
  </si>
  <si>
    <r>
      <t xml:space="preserve">Nawierzchnia z kostki brukowej betonowej gr. 8 cm na podsypce z miału kamiennego gr. 3 cm, podbudowie tłuczniowej gr. 15cm i wymienionym gruncie podłoża na grunt niewysadzinowy (chodniki, dojścia do budynków itp.) </t>
    </r>
    <r>
      <rPr>
        <b/>
        <sz val="10"/>
        <rFont val="Arial"/>
        <family val="2"/>
      </rPr>
      <t xml:space="preserve">50% KOSTKI Z ODZYSKU </t>
    </r>
    <r>
      <rPr>
        <sz val="10"/>
        <rFont val="Arial"/>
        <family val="2"/>
      </rPr>
      <t xml:space="preserve">- roboty rozbiórkowe i odtworzeniowe </t>
    </r>
  </si>
  <si>
    <r>
      <t xml:space="preserve">Nawierzchnie asfaltowe jezdni - </t>
    </r>
    <r>
      <rPr>
        <b/>
        <sz val="10"/>
        <rFont val="Arial"/>
        <family val="2"/>
      </rPr>
      <t>podbudowa</t>
    </r>
    <r>
      <rPr>
        <sz val="10"/>
        <rFont val="Arial"/>
        <family val="2"/>
      </rPr>
      <t xml:space="preserve"> z betonu asfaltowego gr. 7cm, podbudowa tłuczniowa gr. 20cm, wymienionym gruncie podłoża na grunt niewysadzinowy - roboty rozbiórkowe i odtworzeniowe - </t>
    </r>
    <r>
      <rPr>
        <b/>
        <sz val="9"/>
        <color indexed="10"/>
        <rFont val="Arial"/>
        <family val="2"/>
      </rPr>
      <t xml:space="preserve">ZGODNIE Z DECYZJĄ MZDIM </t>
    </r>
  </si>
  <si>
    <r>
      <t>Zabudowa zestawu wodomierzowego w studzience wodomierzowej  włazowej (</t>
    </r>
    <r>
      <rPr>
        <b/>
        <sz val="10"/>
        <rFont val="Arial"/>
        <family val="2"/>
      </rPr>
      <t>bez wodomierza</t>
    </r>
    <r>
      <rPr>
        <sz val="10"/>
        <rFont val="Arial"/>
        <family val="2"/>
      </rPr>
      <t xml:space="preserve">), wraz z montażem zaworów odcinających grzybkowych w węźle, doposażenie w zawór zwrotny typu EA oraz filtr wody - </t>
    </r>
    <r>
      <rPr>
        <b/>
        <sz val="10"/>
        <rFont val="Arial"/>
        <family val="2"/>
      </rPr>
      <t xml:space="preserve">armatura w węźle DN25mm. </t>
    </r>
  </si>
  <si>
    <r>
      <t>Zabudowa zestawu wodomierzowego w budynku wraz z włączeniem przewodu wod. do istniejącej instalacji wody zimnej (</t>
    </r>
    <r>
      <rPr>
        <b/>
        <sz val="10"/>
        <rFont val="Arial"/>
        <family val="2"/>
      </rPr>
      <t>bez wodomierza</t>
    </r>
    <r>
      <rPr>
        <sz val="10"/>
        <rFont val="Arial"/>
        <family val="2"/>
      </rPr>
      <t xml:space="preserve">), montaż zestawu na podporach betonowych lub wspornikach, wraz z montażem zaworów odcinających kołnierzowych w węźle, doposażenie w zawór zwrotny typu BA oraz filtr kołnierzowy wody wraz z odtworzeniem posadzek - </t>
    </r>
    <r>
      <rPr>
        <b/>
        <sz val="10"/>
        <rFont val="Arial"/>
        <family val="2"/>
      </rPr>
      <t xml:space="preserve">armatura kołnierzowa w węźle DN80mm. </t>
    </r>
  </si>
  <si>
    <r>
      <t xml:space="preserve">Nawierzchnie asfaltowe jezdni - </t>
    </r>
    <r>
      <rPr>
        <b/>
        <sz val="10"/>
        <rFont val="Arial"/>
        <family val="2"/>
      </rPr>
      <t xml:space="preserve">w-wa wiążąca o gr. 6cm </t>
    </r>
    <r>
      <rPr>
        <sz val="10"/>
        <rFont val="Arial"/>
        <family val="2"/>
      </rPr>
      <t xml:space="preserve">po zagęszczeniu - roboty rozbiórkowe i odtworzeniowe - </t>
    </r>
    <r>
      <rPr>
        <b/>
        <sz val="9"/>
        <color indexed="10"/>
        <rFont val="Arial"/>
        <family val="2"/>
      </rPr>
      <t xml:space="preserve">ZGODNIE Z DECYZJĄ MZDIM </t>
    </r>
  </si>
  <si>
    <r>
      <t xml:space="preserve">Frezowanie nawierzchni asfaltowej o gr. 5 cm wraz z odtworzeniem </t>
    </r>
    <r>
      <rPr>
        <b/>
        <sz val="10"/>
        <rFont val="Arial"/>
        <family val="2"/>
      </rPr>
      <t xml:space="preserve">warstwy ścieralnej gr. 5 cm </t>
    </r>
    <r>
      <rPr>
        <sz val="10"/>
        <rFont val="Arial"/>
        <family val="2"/>
      </rPr>
      <t xml:space="preserve"> na całej szerokości jezdni- </t>
    </r>
    <r>
      <rPr>
        <b/>
        <sz val="9"/>
        <color indexed="10"/>
        <rFont val="Arial"/>
        <family val="2"/>
      </rPr>
      <t xml:space="preserve"> ZGODNIE Z DECYZJĄ MZDIM </t>
    </r>
  </si>
  <si>
    <t>„Uporządkowanie gospodarki wodnej w rejonie ulicy Zaułek w Jeleniej Górze”</t>
  </si>
  <si>
    <t>Tabela 1</t>
  </si>
  <si>
    <t>Tabela 2</t>
  </si>
  <si>
    <t xml:space="preserve">NP/321/3/2020 </t>
  </si>
  <si>
    <t>Załacznik nr 1.1 do Wzoru Formularza oferty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</si>
</sst>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Calibri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b/>
      <vertAlign val="superscript"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double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56" fillId="7" borderId="10" xfId="0" applyNumberFormat="1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50" fillId="0" borderId="11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0" fillId="7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2" fontId="50" fillId="0" borderId="0" xfId="0" applyNumberFormat="1" applyFont="1" applyFill="1" applyBorder="1" applyAlignment="1">
      <alignment horizontal="right" vertical="center"/>
    </xf>
    <xf numFmtId="4" fontId="56" fillId="0" borderId="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/>
    </xf>
    <xf numFmtId="2" fontId="50" fillId="34" borderId="10" xfId="0" applyNumberFormat="1" applyFont="1" applyFill="1" applyBorder="1" applyAlignment="1">
      <alignment horizontal="center" vertical="center" wrapText="1"/>
    </xf>
    <xf numFmtId="4" fontId="50" fillId="9" borderId="11" xfId="0" applyNumberFormat="1" applyFont="1" applyFill="1" applyBorder="1" applyAlignment="1">
      <alignment horizontal="center" vertical="center"/>
    </xf>
    <xf numFmtId="4" fontId="50" fillId="9" borderId="12" xfId="0" applyNumberFormat="1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4" fontId="57" fillId="0" borderId="10" xfId="0" applyNumberFormat="1" applyFont="1" applyFill="1" applyBorder="1" applyAlignment="1">
      <alignment horizontal="center" vertical="center"/>
    </xf>
    <xf numFmtId="0" fontId="9" fillId="0" borderId="0" xfId="51" applyFont="1" applyFill="1" applyBorder="1" applyAlignment="1">
      <alignment horizontal="left" wrapText="1"/>
      <protection/>
    </xf>
    <xf numFmtId="0" fontId="59" fillId="0" borderId="14" xfId="0" applyFont="1" applyFill="1" applyBorder="1" applyAlignment="1">
      <alignment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0" fillId="0" borderId="11" xfId="0" applyNumberForma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50" fillId="9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2" fontId="50" fillId="7" borderId="16" xfId="0" applyNumberFormat="1" applyFont="1" applyFill="1" applyBorder="1" applyAlignment="1">
      <alignment horizontal="right" vertical="center"/>
    </xf>
    <xf numFmtId="2" fontId="50" fillId="7" borderId="17" xfId="0" applyNumberFormat="1" applyFont="1" applyFill="1" applyBorder="1" applyAlignment="1">
      <alignment horizontal="right" vertical="center"/>
    </xf>
    <xf numFmtId="2" fontId="50" fillId="7" borderId="18" xfId="0" applyNumberFormat="1" applyFont="1" applyFill="1" applyBorder="1" applyAlignment="1">
      <alignment horizontal="right" vertical="center"/>
    </xf>
    <xf numFmtId="0" fontId="57" fillId="33" borderId="16" xfId="0" applyFont="1" applyFill="1" applyBorder="1" applyAlignment="1">
      <alignment horizontal="center"/>
    </xf>
    <xf numFmtId="0" fontId="60" fillId="0" borderId="18" xfId="0" applyFont="1" applyBorder="1" applyAlignment="1">
      <alignment/>
    </xf>
    <xf numFmtId="0" fontId="50" fillId="0" borderId="16" xfId="0" applyFont="1" applyBorder="1" applyAlignment="1">
      <alignment/>
    </xf>
    <xf numFmtId="0" fontId="0" fillId="0" borderId="18" xfId="0" applyBorder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2" fontId="50" fillId="34" borderId="16" xfId="0" applyNumberFormat="1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2" fontId="50" fillId="34" borderId="19" xfId="0" applyNumberFormat="1" applyFont="1" applyFill="1" applyBorder="1" applyAlignment="1">
      <alignment horizontal="center" vertical="center"/>
    </xf>
    <xf numFmtId="2" fontId="50" fillId="34" borderId="2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/>
    </xf>
    <xf numFmtId="0" fontId="63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POL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8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5"/>
  <cols>
    <col min="1" max="1" width="6.7109375" style="0" customWidth="1"/>
    <col min="2" max="2" width="57.28125" style="0" customWidth="1"/>
    <col min="3" max="3" width="18.57421875" style="0" customWidth="1"/>
    <col min="4" max="4" width="25.57421875" style="0" customWidth="1"/>
    <col min="5" max="5" width="19.8515625" style="0" customWidth="1"/>
    <col min="6" max="6" width="24.8515625" style="0" customWidth="1"/>
  </cols>
  <sheetData>
    <row r="1" ht="11.25" customHeight="1"/>
    <row r="2" spans="2:4" s="31" customFormat="1" ht="11.25" customHeight="1">
      <c r="B2" s="31" t="s">
        <v>63</v>
      </c>
      <c r="D2" s="31" t="s">
        <v>66</v>
      </c>
    </row>
    <row r="3" s="31" customFormat="1" ht="11.25" customHeight="1">
      <c r="E3" s="56" t="s">
        <v>67</v>
      </c>
    </row>
    <row r="4" spans="2:6" ht="42" customHeight="1">
      <c r="B4" s="48" t="s">
        <v>9</v>
      </c>
      <c r="C4" s="49"/>
      <c r="D4" s="49"/>
      <c r="E4" s="49"/>
      <c r="F4" s="49"/>
    </row>
    <row r="5" spans="2:3" ht="15.75" thickBot="1">
      <c r="B5" t="s">
        <v>64</v>
      </c>
      <c r="C5" s="15"/>
    </row>
    <row r="6" spans="1:6" ht="26.25" thickBot="1">
      <c r="A6" s="2" t="s">
        <v>1</v>
      </c>
      <c r="B6" s="14" t="s">
        <v>23</v>
      </c>
      <c r="C6" s="14" t="s">
        <v>0</v>
      </c>
      <c r="D6" s="14" t="s">
        <v>22</v>
      </c>
      <c r="E6" s="14" t="s">
        <v>2</v>
      </c>
      <c r="F6" s="14" t="s">
        <v>3</v>
      </c>
    </row>
    <row r="7" spans="1:6" ht="15">
      <c r="A7" s="24">
        <v>1</v>
      </c>
      <c r="B7" s="25">
        <v>2</v>
      </c>
      <c r="C7" s="26">
        <v>3</v>
      </c>
      <c r="D7" s="26">
        <v>4</v>
      </c>
      <c r="E7" s="26">
        <v>5</v>
      </c>
      <c r="F7" s="26" t="s">
        <v>12</v>
      </c>
    </row>
    <row r="8" spans="1:6" ht="51">
      <c r="A8" s="33">
        <v>1</v>
      </c>
      <c r="B8" s="36" t="s">
        <v>34</v>
      </c>
      <c r="C8" s="9" t="s">
        <v>4</v>
      </c>
      <c r="D8" s="5">
        <v>933.85</v>
      </c>
      <c r="E8" s="22">
        <v>0</v>
      </c>
      <c r="F8" s="5">
        <f>D8*E8</f>
        <v>0</v>
      </c>
    </row>
    <row r="9" spans="1:6" ht="51">
      <c r="A9" s="39">
        <v>2</v>
      </c>
      <c r="B9" s="36" t="s">
        <v>35</v>
      </c>
      <c r="C9" s="9" t="s">
        <v>4</v>
      </c>
      <c r="D9" s="5">
        <v>96.75</v>
      </c>
      <c r="E9" s="22">
        <v>0</v>
      </c>
      <c r="F9" s="5">
        <f aca="true" t="shared" si="0" ref="F9:F37">D9*E9</f>
        <v>0</v>
      </c>
    </row>
    <row r="10" spans="1:6" ht="36.75" customHeight="1">
      <c r="A10" s="33">
        <v>3</v>
      </c>
      <c r="B10" s="36" t="s">
        <v>36</v>
      </c>
      <c r="C10" s="11" t="s">
        <v>5</v>
      </c>
      <c r="D10" s="5">
        <v>12</v>
      </c>
      <c r="E10" s="22">
        <v>0</v>
      </c>
      <c r="F10" s="5">
        <f t="shared" si="0"/>
        <v>0</v>
      </c>
    </row>
    <row r="11" spans="1:6" ht="34.5" customHeight="1">
      <c r="A11" s="33">
        <v>4</v>
      </c>
      <c r="B11" s="36" t="s">
        <v>37</v>
      </c>
      <c r="C11" s="11" t="s">
        <v>5</v>
      </c>
      <c r="D11" s="5">
        <v>12</v>
      </c>
      <c r="E11" s="22">
        <v>0</v>
      </c>
      <c r="F11" s="5">
        <f t="shared" si="0"/>
        <v>0</v>
      </c>
    </row>
    <row r="12" spans="1:6" s="31" customFormat="1" ht="37.5" customHeight="1">
      <c r="A12" s="39">
        <v>5</v>
      </c>
      <c r="B12" s="36" t="s">
        <v>38</v>
      </c>
      <c r="C12" s="34" t="s">
        <v>5</v>
      </c>
      <c r="D12" s="32">
        <v>7</v>
      </c>
      <c r="E12" s="35">
        <v>0</v>
      </c>
      <c r="F12" s="32">
        <f>D12*E12</f>
        <v>0</v>
      </c>
    </row>
    <row r="13" spans="1:6" ht="33" customHeight="1">
      <c r="A13" s="39">
        <v>6</v>
      </c>
      <c r="B13" s="36" t="s">
        <v>39</v>
      </c>
      <c r="C13" s="11" t="s">
        <v>5</v>
      </c>
      <c r="D13" s="5">
        <v>3</v>
      </c>
      <c r="E13" s="22">
        <v>0</v>
      </c>
      <c r="F13" s="5">
        <f t="shared" si="0"/>
        <v>0</v>
      </c>
    </row>
    <row r="14" spans="1:6" ht="39" customHeight="1">
      <c r="A14" s="33">
        <v>7</v>
      </c>
      <c r="B14" s="36" t="s">
        <v>40</v>
      </c>
      <c r="C14" s="34" t="s">
        <v>5</v>
      </c>
      <c r="D14" s="32">
        <v>3</v>
      </c>
      <c r="E14" s="35">
        <v>0</v>
      </c>
      <c r="F14" s="32">
        <f>D14*E14</f>
        <v>0</v>
      </c>
    </row>
    <row r="15" spans="1:6" s="31" customFormat="1" ht="72.75" customHeight="1">
      <c r="A15" s="40">
        <v>8</v>
      </c>
      <c r="B15" s="36" t="s">
        <v>41</v>
      </c>
      <c r="C15" s="34" t="s">
        <v>4</v>
      </c>
      <c r="D15" s="32">
        <v>28.7</v>
      </c>
      <c r="E15" s="35">
        <v>0</v>
      </c>
      <c r="F15" s="32">
        <f>D15*E15</f>
        <v>0</v>
      </c>
    </row>
    <row r="16" spans="1:6" ht="69" customHeight="1">
      <c r="A16" s="39">
        <v>9</v>
      </c>
      <c r="B16" s="36" t="s">
        <v>50</v>
      </c>
      <c r="C16" s="9" t="s">
        <v>4</v>
      </c>
      <c r="D16" s="5">
        <v>42.2</v>
      </c>
      <c r="E16" s="22">
        <v>0</v>
      </c>
      <c r="F16" s="5">
        <f t="shared" si="0"/>
        <v>0</v>
      </c>
    </row>
    <row r="17" spans="1:6" s="31" customFormat="1" ht="69" customHeight="1">
      <c r="A17" s="39">
        <v>10</v>
      </c>
      <c r="B17" s="36" t="s">
        <v>51</v>
      </c>
      <c r="C17" s="33" t="s">
        <v>4</v>
      </c>
      <c r="D17" s="32">
        <v>96.5</v>
      </c>
      <c r="E17" s="35">
        <v>0</v>
      </c>
      <c r="F17" s="32">
        <f>D17*E17</f>
        <v>0</v>
      </c>
    </row>
    <row r="18" spans="1:6" ht="69" customHeight="1">
      <c r="A18" s="33">
        <v>11</v>
      </c>
      <c r="B18" s="36" t="s">
        <v>52</v>
      </c>
      <c r="C18" s="9" t="s">
        <v>4</v>
      </c>
      <c r="D18" s="5">
        <v>216.3</v>
      </c>
      <c r="E18" s="22">
        <v>0</v>
      </c>
      <c r="F18" s="5">
        <f t="shared" si="0"/>
        <v>0</v>
      </c>
    </row>
    <row r="19" spans="1:6" s="31" customFormat="1" ht="69" customHeight="1">
      <c r="A19" s="33">
        <v>12</v>
      </c>
      <c r="B19" s="36" t="s">
        <v>49</v>
      </c>
      <c r="C19" s="33" t="s">
        <v>4</v>
      </c>
      <c r="D19" s="32">
        <v>12.5</v>
      </c>
      <c r="E19" s="35">
        <v>0</v>
      </c>
      <c r="F19" s="32">
        <f>D19*E19</f>
        <v>0</v>
      </c>
    </row>
    <row r="20" spans="1:6" s="31" customFormat="1" ht="40.5" customHeight="1">
      <c r="A20" s="33">
        <v>13</v>
      </c>
      <c r="B20" s="36" t="s">
        <v>42</v>
      </c>
      <c r="C20" s="34" t="s">
        <v>6</v>
      </c>
      <c r="D20" s="32">
        <v>4</v>
      </c>
      <c r="E20" s="35">
        <v>0</v>
      </c>
      <c r="F20" s="32">
        <f>D20*E20</f>
        <v>0</v>
      </c>
    </row>
    <row r="21" spans="1:6" ht="38.25">
      <c r="A21" s="33">
        <v>14</v>
      </c>
      <c r="B21" s="36" t="s">
        <v>43</v>
      </c>
      <c r="C21" s="11" t="s">
        <v>6</v>
      </c>
      <c r="D21" s="5">
        <v>20</v>
      </c>
      <c r="E21" s="22">
        <v>0</v>
      </c>
      <c r="F21" s="5">
        <f t="shared" si="0"/>
        <v>0</v>
      </c>
    </row>
    <row r="22" spans="1:6" ht="94.5" customHeight="1">
      <c r="A22" s="33">
        <v>15</v>
      </c>
      <c r="B22" s="36" t="s">
        <v>53</v>
      </c>
      <c r="C22" s="9" t="s">
        <v>6</v>
      </c>
      <c r="D22" s="5">
        <v>7</v>
      </c>
      <c r="E22" s="22">
        <v>0</v>
      </c>
      <c r="F22" s="5">
        <f t="shared" si="0"/>
        <v>0</v>
      </c>
    </row>
    <row r="23" spans="1:6" s="31" customFormat="1" ht="63.75" customHeight="1">
      <c r="A23" s="40">
        <v>16</v>
      </c>
      <c r="B23" s="36" t="s">
        <v>59</v>
      </c>
      <c r="C23" s="33" t="s">
        <v>6</v>
      </c>
      <c r="D23" s="32">
        <v>1</v>
      </c>
      <c r="E23" s="35">
        <v>0</v>
      </c>
      <c r="F23" s="32">
        <f>D23*E23</f>
        <v>0</v>
      </c>
    </row>
    <row r="24" spans="1:6" ht="93.75" customHeight="1">
      <c r="A24" s="39">
        <v>17</v>
      </c>
      <c r="B24" s="36" t="s">
        <v>54</v>
      </c>
      <c r="C24" s="11" t="s">
        <v>6</v>
      </c>
      <c r="D24" s="5">
        <v>12</v>
      </c>
      <c r="E24" s="22">
        <v>0</v>
      </c>
      <c r="F24" s="5">
        <f t="shared" si="0"/>
        <v>0</v>
      </c>
    </row>
    <row r="25" spans="1:6" s="31" customFormat="1" ht="97.5" customHeight="1">
      <c r="A25" s="33">
        <v>18</v>
      </c>
      <c r="B25" s="36" t="s">
        <v>60</v>
      </c>
      <c r="C25" s="34" t="s">
        <v>6</v>
      </c>
      <c r="D25" s="32">
        <v>1</v>
      </c>
      <c r="E25" s="35">
        <v>0</v>
      </c>
      <c r="F25" s="32">
        <f>D25*E25</f>
        <v>0</v>
      </c>
    </row>
    <row r="26" spans="1:6" s="31" customFormat="1" ht="40.5" customHeight="1">
      <c r="A26" s="33">
        <v>19</v>
      </c>
      <c r="B26" s="36" t="s">
        <v>44</v>
      </c>
      <c r="C26" s="34" t="s">
        <v>6</v>
      </c>
      <c r="D26" s="32">
        <v>1</v>
      </c>
      <c r="E26" s="35">
        <v>0</v>
      </c>
      <c r="F26" s="32">
        <f>D26*E26</f>
        <v>0</v>
      </c>
    </row>
    <row r="27" spans="1:6" s="31" customFormat="1" ht="39" customHeight="1">
      <c r="A27" s="39">
        <v>20</v>
      </c>
      <c r="B27" s="36" t="s">
        <v>29</v>
      </c>
      <c r="C27" s="34" t="s">
        <v>4</v>
      </c>
      <c r="D27" s="32">
        <v>8.5</v>
      </c>
      <c r="E27" s="35">
        <v>0</v>
      </c>
      <c r="F27" s="32">
        <f>D27*E27</f>
        <v>0</v>
      </c>
    </row>
    <row r="28" spans="1:6" s="31" customFormat="1" ht="39" customHeight="1">
      <c r="A28" s="39">
        <v>21</v>
      </c>
      <c r="B28" s="36" t="s">
        <v>30</v>
      </c>
      <c r="C28" s="34" t="s">
        <v>4</v>
      </c>
      <c r="D28" s="32">
        <v>26.5</v>
      </c>
      <c r="E28" s="35">
        <v>0</v>
      </c>
      <c r="F28" s="32">
        <f>D28*E28</f>
        <v>0</v>
      </c>
    </row>
    <row r="29" spans="1:6" s="31" customFormat="1" ht="42" customHeight="1">
      <c r="A29" s="33">
        <v>22</v>
      </c>
      <c r="B29" s="36" t="s">
        <v>31</v>
      </c>
      <c r="C29" s="34" t="s">
        <v>4</v>
      </c>
      <c r="D29" s="32">
        <v>25</v>
      </c>
      <c r="E29" s="35">
        <v>0</v>
      </c>
      <c r="F29" s="32">
        <f>D29*E29</f>
        <v>0</v>
      </c>
    </row>
    <row r="30" spans="1:6" s="31" customFormat="1" ht="42" customHeight="1">
      <c r="A30" s="33">
        <v>23</v>
      </c>
      <c r="B30" s="36" t="s">
        <v>46</v>
      </c>
      <c r="C30" s="34" t="s">
        <v>4</v>
      </c>
      <c r="D30" s="32">
        <v>23.5</v>
      </c>
      <c r="E30" s="35">
        <v>0</v>
      </c>
      <c r="F30" s="32">
        <f>D30*E30</f>
        <v>0</v>
      </c>
    </row>
    <row r="31" spans="1:6" s="31" customFormat="1" ht="42" customHeight="1">
      <c r="A31" s="33">
        <v>24</v>
      </c>
      <c r="B31" s="36" t="s">
        <v>47</v>
      </c>
      <c r="C31" s="34" t="s">
        <v>4</v>
      </c>
      <c r="D31" s="32">
        <v>2</v>
      </c>
      <c r="E31" s="35">
        <v>0</v>
      </c>
      <c r="F31" s="32">
        <f>D31*E31</f>
        <v>0</v>
      </c>
    </row>
    <row r="32" spans="1:6" s="31" customFormat="1" ht="42" customHeight="1">
      <c r="A32" s="33">
        <v>25</v>
      </c>
      <c r="B32" s="36" t="s">
        <v>48</v>
      </c>
      <c r="C32" s="34" t="s">
        <v>4</v>
      </c>
      <c r="D32" s="32">
        <v>4</v>
      </c>
      <c r="E32" s="35">
        <v>0</v>
      </c>
      <c r="F32" s="32">
        <f>D32*E32</f>
        <v>0</v>
      </c>
    </row>
    <row r="33" spans="1:6" ht="43.5" customHeight="1">
      <c r="A33" s="33">
        <v>26</v>
      </c>
      <c r="B33" s="36" t="s">
        <v>45</v>
      </c>
      <c r="C33" s="11" t="s">
        <v>6</v>
      </c>
      <c r="D33" s="5">
        <v>1</v>
      </c>
      <c r="E33" s="22">
        <v>0</v>
      </c>
      <c r="F33" s="5">
        <f t="shared" si="0"/>
        <v>0</v>
      </c>
    </row>
    <row r="34" spans="1:6" ht="43.5" customHeight="1">
      <c r="A34" s="39">
        <v>27</v>
      </c>
      <c r="B34" s="36" t="s">
        <v>24</v>
      </c>
      <c r="C34" s="11" t="s">
        <v>6</v>
      </c>
      <c r="D34" s="5">
        <v>1</v>
      </c>
      <c r="E34" s="22">
        <v>0</v>
      </c>
      <c r="F34" s="5">
        <f t="shared" si="0"/>
        <v>0</v>
      </c>
    </row>
    <row r="35" spans="1:6" ht="51">
      <c r="A35" s="33">
        <v>28</v>
      </c>
      <c r="B35" s="37" t="s">
        <v>58</v>
      </c>
      <c r="C35" s="12" t="s">
        <v>14</v>
      </c>
      <c r="D35" s="5">
        <v>1397</v>
      </c>
      <c r="E35" s="22">
        <v>0</v>
      </c>
      <c r="F35" s="5">
        <f t="shared" si="0"/>
        <v>0</v>
      </c>
    </row>
    <row r="36" spans="1:6" ht="39" customHeight="1">
      <c r="A36" s="33">
        <v>29</v>
      </c>
      <c r="B36" s="37" t="s">
        <v>61</v>
      </c>
      <c r="C36" s="12" t="s">
        <v>14</v>
      </c>
      <c r="D36" s="5">
        <v>1676.5</v>
      </c>
      <c r="E36" s="22">
        <v>0</v>
      </c>
      <c r="F36" s="5">
        <f t="shared" si="0"/>
        <v>0</v>
      </c>
    </row>
    <row r="37" spans="1:6" ht="42" customHeight="1">
      <c r="A37" s="33">
        <v>30</v>
      </c>
      <c r="B37" s="37" t="s">
        <v>62</v>
      </c>
      <c r="C37" s="12" t="s">
        <v>14</v>
      </c>
      <c r="D37" s="5">
        <v>2794.2</v>
      </c>
      <c r="E37" s="22">
        <v>0</v>
      </c>
      <c r="F37" s="5">
        <f t="shared" si="0"/>
        <v>0</v>
      </c>
    </row>
    <row r="38" spans="1:6" s="31" customFormat="1" ht="63.75">
      <c r="A38" s="39">
        <v>31</v>
      </c>
      <c r="B38" s="37" t="s">
        <v>57</v>
      </c>
      <c r="C38" s="12" t="s">
        <v>14</v>
      </c>
      <c r="D38" s="32">
        <v>10</v>
      </c>
      <c r="E38" s="35">
        <v>0</v>
      </c>
      <c r="F38" s="32">
        <f>D38*E38</f>
        <v>0</v>
      </c>
    </row>
    <row r="39" spans="1:6" s="31" customFormat="1" ht="56.25" customHeight="1">
      <c r="A39" s="33">
        <v>32</v>
      </c>
      <c r="B39" s="37" t="s">
        <v>55</v>
      </c>
      <c r="C39" s="13" t="s">
        <v>32</v>
      </c>
      <c r="D39" s="6">
        <v>65</v>
      </c>
      <c r="E39" s="35">
        <v>0</v>
      </c>
      <c r="F39" s="32">
        <f>D39*E39</f>
        <v>0</v>
      </c>
    </row>
    <row r="40" spans="1:6" s="31" customFormat="1" ht="26.25" customHeight="1">
      <c r="A40" s="33">
        <v>33</v>
      </c>
      <c r="B40" s="38" t="s">
        <v>28</v>
      </c>
      <c r="C40" s="13" t="s">
        <v>14</v>
      </c>
      <c r="D40" s="6">
        <v>1334</v>
      </c>
      <c r="E40" s="23">
        <v>0</v>
      </c>
      <c r="F40" s="6">
        <f>D40*E40</f>
        <v>0</v>
      </c>
    </row>
    <row r="41" spans="1:6" s="31" customFormat="1" ht="42" customHeight="1" thickBot="1">
      <c r="A41" s="33">
        <v>34</v>
      </c>
      <c r="B41" s="38" t="s">
        <v>56</v>
      </c>
      <c r="C41" s="13" t="s">
        <v>6</v>
      </c>
      <c r="D41" s="6">
        <v>1</v>
      </c>
      <c r="E41" s="23">
        <v>0</v>
      </c>
      <c r="F41" s="6">
        <f>D41*E41</f>
        <v>0</v>
      </c>
    </row>
    <row r="42" spans="1:6" ht="30.75" customHeight="1" thickBot="1">
      <c r="A42" s="16"/>
      <c r="B42" s="41" t="s">
        <v>8</v>
      </c>
      <c r="C42" s="42"/>
      <c r="D42" s="42"/>
      <c r="E42" s="43"/>
      <c r="F42" s="7">
        <f>SUM(F8:F41)</f>
        <v>0</v>
      </c>
    </row>
    <row r="43" spans="1:6" ht="21.75" customHeight="1">
      <c r="A43" s="17"/>
      <c r="B43" s="18"/>
      <c r="C43" s="18"/>
      <c r="D43" s="18"/>
      <c r="E43" s="18"/>
      <c r="F43" s="19"/>
    </row>
    <row r="44" spans="1:6" ht="18.75" customHeight="1" thickBot="1">
      <c r="A44" s="17"/>
      <c r="B44" s="29" t="s">
        <v>21</v>
      </c>
      <c r="D44" s="18"/>
      <c r="E44" s="18"/>
      <c r="F44" s="19"/>
    </row>
    <row r="45" spans="1:6" ht="27" customHeight="1" thickTop="1">
      <c r="A45" s="17"/>
      <c r="B45" s="28" t="s">
        <v>25</v>
      </c>
      <c r="D45" s="18"/>
      <c r="E45" s="18"/>
      <c r="F45" s="19"/>
    </row>
    <row r="46" spans="1:6" ht="42" customHeight="1">
      <c r="A46" s="17"/>
      <c r="B46" s="3" t="s">
        <v>26</v>
      </c>
      <c r="D46" s="18"/>
      <c r="E46" s="18"/>
      <c r="F46" s="19"/>
    </row>
    <row r="47" spans="1:6" ht="19.5" customHeight="1">
      <c r="A47" s="17"/>
      <c r="B47" s="4" t="s">
        <v>7</v>
      </c>
      <c r="D47" s="18"/>
      <c r="E47" s="18"/>
      <c r="F47" s="19"/>
    </row>
    <row r="48" spans="1:6" ht="14.25" customHeight="1">
      <c r="A48" s="17"/>
      <c r="B48" s="10" t="s">
        <v>19</v>
      </c>
      <c r="D48" s="18"/>
      <c r="E48" s="18"/>
      <c r="F48" s="19"/>
    </row>
    <row r="49" spans="1:6" ht="14.25" customHeight="1">
      <c r="A49" s="17"/>
      <c r="B49" s="10" t="s">
        <v>27</v>
      </c>
      <c r="D49" s="18"/>
      <c r="E49" s="18"/>
      <c r="F49" s="19"/>
    </row>
    <row r="50" spans="1:6" s="31" customFormat="1" ht="14.25" customHeight="1">
      <c r="A50" s="17"/>
      <c r="B50" s="10"/>
      <c r="D50" s="18"/>
      <c r="E50" s="18"/>
      <c r="F50" s="19"/>
    </row>
    <row r="51" spans="1:6" ht="18" customHeight="1" thickBot="1">
      <c r="A51" s="17"/>
      <c r="B51" s="55" t="s">
        <v>65</v>
      </c>
      <c r="C51" s="18"/>
      <c r="D51" s="18"/>
      <c r="E51" s="18"/>
      <c r="F51" s="19"/>
    </row>
    <row r="52" spans="1:6" ht="30.75" customHeight="1" thickBot="1">
      <c r="A52" s="17"/>
      <c r="B52" s="53" t="s">
        <v>20</v>
      </c>
      <c r="C52" s="50" t="s">
        <v>15</v>
      </c>
      <c r="D52" s="51"/>
      <c r="E52" s="52"/>
      <c r="F52" s="19"/>
    </row>
    <row r="53" spans="1:6" ht="30.75" customHeight="1" thickBot="1">
      <c r="A53" s="17"/>
      <c r="B53" s="54"/>
      <c r="C53" s="20" t="s">
        <v>16</v>
      </c>
      <c r="D53" s="21" t="s">
        <v>17</v>
      </c>
      <c r="E53" s="20" t="s">
        <v>18</v>
      </c>
      <c r="F53" s="19"/>
    </row>
    <row r="54" spans="1:6" ht="69.75" customHeight="1" thickBot="1">
      <c r="A54" s="17"/>
      <c r="B54" s="30" t="s">
        <v>33</v>
      </c>
      <c r="C54" s="27">
        <f>F42</f>
        <v>0</v>
      </c>
      <c r="D54" s="27">
        <f>C54*0.23</f>
        <v>0</v>
      </c>
      <c r="E54" s="27">
        <f>C54+D54</f>
        <v>0</v>
      </c>
      <c r="F54" s="19"/>
    </row>
    <row r="55" spans="1:6" ht="30.75" customHeight="1">
      <c r="A55" s="17"/>
      <c r="B55" s="18"/>
      <c r="C55" s="18"/>
      <c r="D55" s="18"/>
      <c r="E55" s="18"/>
      <c r="F55" s="19"/>
    </row>
    <row r="56" ht="15.75" thickBot="1"/>
    <row r="57" spans="2:5" ht="16.5" thickBot="1">
      <c r="B57" s="8" t="s">
        <v>13</v>
      </c>
      <c r="C57" s="8" t="s">
        <v>10</v>
      </c>
      <c r="D57" s="44" t="s">
        <v>11</v>
      </c>
      <c r="E57" s="45"/>
    </row>
    <row r="58" spans="2:5" ht="211.5" customHeight="1" thickBot="1">
      <c r="B58" s="1"/>
      <c r="C58" s="1"/>
      <c r="D58" s="46"/>
      <c r="E58" s="47"/>
    </row>
  </sheetData>
  <sheetProtection/>
  <mergeCells count="6">
    <mergeCell ref="B42:E42"/>
    <mergeCell ref="D57:E57"/>
    <mergeCell ref="D58:E58"/>
    <mergeCell ref="B4:F4"/>
    <mergeCell ref="C52:E52"/>
    <mergeCell ref="B52:B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Header>&amp;C&amp;"Arial,Normalny"&amp;12PRZEBUDOWA SIECI WODOCIĄGOWEJ Z PRZYŁĄCZAMI: ULICA ZAUŁEK W JELENIEJ GÓRZE</oddHeader>
    <oddFooter>&amp;CStrona &amp;P z &amp;N</oddFooter>
  </headerFooter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Miłosz Służewski</dc:creator>
  <cp:keywords/>
  <dc:description/>
  <cp:lastModifiedBy>Dorota Budrewicz-Śliwa</cp:lastModifiedBy>
  <cp:lastPrinted>2020-02-12T07:19:25Z</cp:lastPrinted>
  <dcterms:created xsi:type="dcterms:W3CDTF">2017-02-22T11:11:39Z</dcterms:created>
  <dcterms:modified xsi:type="dcterms:W3CDTF">2020-03-02T06:33:43Z</dcterms:modified>
  <cp:category/>
  <cp:version/>
  <cp:contentType/>
  <cp:contentStatus/>
</cp:coreProperties>
</file>